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20" yWindow="-120" windowWidth="19416" windowHeight="11016"/>
  </bookViews>
  <sheets>
    <sheet name="Sheet1 (2)" sheetId="2" r:id="rId1"/>
  </sheets>
  <definedNames>
    <definedName name="_xlnm.Print_Area" localSheetId="0">'Sheet1 (2)'!$A$1:$F$36</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1" i="2"/>
  <c r="F12"/>
  <c r="F11"/>
  <c r="F10"/>
  <c r="F9"/>
  <c r="F8"/>
  <c r="F7"/>
  <c r="F6"/>
  <c r="F16" l="1"/>
</calcChain>
</file>

<file path=xl/sharedStrings.xml><?xml version="1.0" encoding="utf-8"?>
<sst xmlns="http://schemas.openxmlformats.org/spreadsheetml/2006/main" count="43" uniqueCount="36">
  <si>
    <t>(1 bigha/ 0.33 acre/ 1340 m2)</t>
  </si>
  <si>
    <t>Scale of Finance (Cost for 1)</t>
  </si>
  <si>
    <t>Unit</t>
  </si>
  <si>
    <t>Quantity</t>
  </si>
  <si>
    <t>Rate (Rs.)</t>
  </si>
  <si>
    <t>Amount (Rs.)</t>
  </si>
  <si>
    <t>Minor renovation of existing Fishery Plan 
including with clearance, dewatering, mud removal and embankment repairing</t>
  </si>
  <si>
    <t>Mandays</t>
  </si>
  <si>
    <t>LS</t>
  </si>
  <si>
    <t>Lime</t>
  </si>
  <si>
    <t>Kg</t>
  </si>
  <si>
    <t>Cowdung</t>
  </si>
  <si>
    <t>Single super phosphate</t>
  </si>
  <si>
    <t>Urea</t>
  </si>
  <si>
    <t>Nos</t>
  </si>
  <si>
    <t>Equipments &amp; Harvesting cost</t>
  </si>
  <si>
    <t>Prophylatics</t>
  </si>
  <si>
    <t xml:space="preserve">Grand Total : </t>
  </si>
  <si>
    <t>Sl 
No.</t>
  </si>
  <si>
    <t>Item</t>
  </si>
  <si>
    <t>Rate (Rs/Kg)</t>
  </si>
  <si>
    <t>Fishes yielding @ ₹3500/ha = 455 Kg</t>
  </si>
  <si>
    <t>Fish Feed</t>
  </si>
  <si>
    <t>Fish seed (fingerlings)</t>
  </si>
  <si>
    <t>ECONOMICS</t>
  </si>
  <si>
    <t xml:space="preserve">ANNUAL NET BENEFIT                                  </t>
  </si>
  <si>
    <t>=     [GROSS INCOME - RECURRING EXPENDITURES]</t>
  </si>
  <si>
    <t>State Nodal Officer, KCC</t>
  </si>
  <si>
    <t>Directorate of Fisheries, Assam</t>
  </si>
  <si>
    <t>Scale of Finance for Composite fish culture under KCC, 2025-26</t>
  </si>
  <si>
    <t>=     [₹ 81,900 - ₹48406]</t>
  </si>
  <si>
    <t>=     ₹33494</t>
  </si>
  <si>
    <t>Cost Benefit Ratio  :-      1:1.44</t>
  </si>
  <si>
    <t>Miscelleneous including insurance premium upto 5% of working capital for one crop.</t>
  </si>
  <si>
    <t xml:space="preserve">  Prepared by</t>
  </si>
  <si>
    <r>
      <rPr>
        <b/>
        <sz val="12"/>
        <color theme="1"/>
        <rFont val="Calibri Light"/>
        <family val="2"/>
        <scheme val="major"/>
      </rPr>
      <t>Introduction</t>
    </r>
    <r>
      <rPr>
        <sz val="12"/>
        <color theme="1"/>
        <rFont val="Calibri Light"/>
        <family val="2"/>
        <scheme val="major"/>
      </rPr>
      <t>: Composite fish culture, also known as polyculture, offers several advantages, including increased fish yield, efficient food resource utilization, and reduced competition among fish species, making it a more economical and productive approach to aquaculture. This practice of modern fish culture is  economical and profitable, as it can be implemented in various water bodies, requires fewer resources to achieve higher yields  and farmers may get good returns within short duration. Hence it is a feasible component to be funded under KCC in Fishery Sector.</t>
    </r>
  </si>
</sst>
</file>

<file path=xl/styles.xml><?xml version="1.0" encoding="utf-8"?>
<styleSheet xmlns="http://schemas.openxmlformats.org/spreadsheetml/2006/main">
  <fonts count="4">
    <font>
      <sz val="11"/>
      <color theme="1"/>
      <name val="Calibri"/>
      <family val="2"/>
      <scheme val="minor"/>
    </font>
    <font>
      <b/>
      <sz val="12"/>
      <color theme="1"/>
      <name val="Calibri Light"/>
      <family val="2"/>
      <scheme val="major"/>
    </font>
    <font>
      <sz val="12"/>
      <color theme="1"/>
      <name val="Calibri Light"/>
      <family val="2"/>
      <scheme val="major"/>
    </font>
    <font>
      <sz val="12"/>
      <color theme="1"/>
      <name val="Times New Roman"/>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39">
    <xf numFmtId="0" fontId="0" fillId="0" borderId="0" xfId="0"/>
    <xf numFmtId="0" fontId="1" fillId="0" borderId="0" xfId="0" applyFont="1" applyAlignment="1">
      <alignment horizontal="center" vertical="center" wrapText="1"/>
    </xf>
    <xf numFmtId="0" fontId="2" fillId="0" borderId="0" xfId="0" applyFont="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2" fontId="2" fillId="0" borderId="1" xfId="0" applyNumberFormat="1" applyFont="1" applyBorder="1" applyAlignment="1">
      <alignment horizontal="right" vertical="center" wrapText="1"/>
    </xf>
    <xf numFmtId="2" fontId="2" fillId="0" borderId="0" xfId="0" applyNumberFormat="1" applyFont="1" applyAlignment="1">
      <alignment horizontal="center" vertical="center" wrapText="1"/>
    </xf>
    <xf numFmtId="0" fontId="2" fillId="0" borderId="0" xfId="0" applyFont="1" applyBorder="1" applyAlignment="1">
      <alignment horizontal="center" vertical="center" wrapText="1"/>
    </xf>
    <xf numFmtId="2" fontId="2" fillId="0" borderId="0" xfId="0" applyNumberFormat="1" applyFont="1" applyBorder="1" applyAlignment="1">
      <alignment horizontal="center" vertical="center" wrapText="1"/>
    </xf>
    <xf numFmtId="0" fontId="2" fillId="0" borderId="0" xfId="0" quotePrefix="1" applyFont="1" applyAlignment="1">
      <alignment horizontal="center" vertical="center" wrapText="1"/>
    </xf>
    <xf numFmtId="4" fontId="2"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4"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2" fillId="0" borderId="0" xfId="0" quotePrefix="1" applyFont="1" applyAlignment="1">
      <alignment horizontal="left" vertical="center" wrapText="1"/>
    </xf>
    <xf numFmtId="4" fontId="1" fillId="0" borderId="0" xfId="0" quotePrefix="1" applyNumberFormat="1"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center" vertical="center" wrapText="1"/>
    </xf>
    <xf numFmtId="2" fontId="2" fillId="0" borderId="1" xfId="0" applyNumberFormat="1" applyFont="1" applyBorder="1" applyAlignment="1">
      <alignment horizontal="center" vertical="center" wrapText="1"/>
    </xf>
    <xf numFmtId="0" fontId="2" fillId="0" borderId="0" xfId="0" quotePrefix="1" applyFont="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0" xfId="0" applyFont="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 xfId="0" applyFont="1" applyBorder="1" applyAlignment="1">
      <alignment horizontal="right"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3" xfId="0" applyFont="1" applyBorder="1" applyAlignment="1">
      <alignment horizontal="left" vertical="top" wrapText="1"/>
    </xf>
    <xf numFmtId="0" fontId="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36"/>
  <sheetViews>
    <sheetView tabSelected="1" view="pageBreakPreview" zoomScaleSheetLayoutView="100" workbookViewId="0">
      <selection activeCell="I39" sqref="I39"/>
    </sheetView>
  </sheetViews>
  <sheetFormatPr defaultColWidth="9.109375" defaultRowHeight="15.6"/>
  <cols>
    <col min="1" max="1" width="4.88671875" style="2" bestFit="1" customWidth="1"/>
    <col min="2" max="2" width="32.109375" style="2" customWidth="1"/>
    <col min="3" max="3" width="11.33203125" style="2" customWidth="1"/>
    <col min="4" max="4" width="10.6640625" style="2" customWidth="1"/>
    <col min="5" max="5" width="10.33203125" style="2" customWidth="1"/>
    <col min="6" max="6" width="15" style="2" bestFit="1" customWidth="1"/>
    <col min="7" max="7" width="12.88671875" style="2" customWidth="1"/>
    <col min="8" max="8" width="9.6640625" style="2" bestFit="1" customWidth="1"/>
    <col min="9" max="9" width="12.6640625" style="2" bestFit="1" customWidth="1"/>
    <col min="10" max="16384" width="9.109375" style="2"/>
  </cols>
  <sheetData>
    <row r="1" spans="1:6" s="1" customFormat="1" ht="16.2" thickBot="1">
      <c r="A1" s="26" t="s">
        <v>29</v>
      </c>
      <c r="B1" s="27"/>
      <c r="C1" s="27"/>
      <c r="D1" s="27"/>
      <c r="E1" s="27"/>
      <c r="F1" s="28"/>
    </row>
    <row r="2" spans="1:6" s="1" customFormat="1" ht="112.8" customHeight="1" thickBot="1">
      <c r="A2" s="37" t="s">
        <v>35</v>
      </c>
      <c r="B2" s="37"/>
      <c r="C2" s="37"/>
      <c r="D2" s="37"/>
      <c r="E2" s="37"/>
      <c r="F2" s="37"/>
    </row>
    <row r="3" spans="1:6" ht="16.2" thickBot="1">
      <c r="A3" s="29" t="s">
        <v>0</v>
      </c>
      <c r="B3" s="30"/>
      <c r="C3" s="30"/>
      <c r="D3" s="30"/>
      <c r="E3" s="30"/>
      <c r="F3" s="31"/>
    </row>
    <row r="5" spans="1:6" ht="30.75" customHeight="1">
      <c r="A5" s="3" t="s">
        <v>18</v>
      </c>
      <c r="B5" s="3" t="s">
        <v>1</v>
      </c>
      <c r="C5" s="3" t="s">
        <v>2</v>
      </c>
      <c r="D5" s="3" t="s">
        <v>3</v>
      </c>
      <c r="E5" s="3" t="s">
        <v>4</v>
      </c>
      <c r="F5" s="3" t="s">
        <v>5</v>
      </c>
    </row>
    <row r="6" spans="1:6" ht="78">
      <c r="A6" s="4">
        <v>1</v>
      </c>
      <c r="B6" s="5" t="s">
        <v>6</v>
      </c>
      <c r="C6" s="4" t="s">
        <v>7</v>
      </c>
      <c r="D6" s="6">
        <v>8</v>
      </c>
      <c r="E6" s="7">
        <v>362</v>
      </c>
      <c r="F6" s="12">
        <f>D6*E6</f>
        <v>2896</v>
      </c>
    </row>
    <row r="7" spans="1:6">
      <c r="A7" s="4">
        <v>2</v>
      </c>
      <c r="B7" s="5" t="s">
        <v>9</v>
      </c>
      <c r="C7" s="4" t="s">
        <v>10</v>
      </c>
      <c r="D7" s="6">
        <v>100</v>
      </c>
      <c r="E7" s="7">
        <v>50</v>
      </c>
      <c r="F7" s="12">
        <f t="shared" ref="F7:F12" si="0">D7*E7</f>
        <v>5000</v>
      </c>
    </row>
    <row r="8" spans="1:6">
      <c r="A8" s="4">
        <v>3</v>
      </c>
      <c r="B8" s="5" t="s">
        <v>11</v>
      </c>
      <c r="C8" s="4" t="s">
        <v>10</v>
      </c>
      <c r="D8" s="6">
        <v>2100</v>
      </c>
      <c r="E8" s="7">
        <v>2</v>
      </c>
      <c r="F8" s="12">
        <f t="shared" si="0"/>
        <v>4200</v>
      </c>
    </row>
    <row r="9" spans="1:6">
      <c r="A9" s="4">
        <v>4</v>
      </c>
      <c r="B9" s="5" t="s">
        <v>12</v>
      </c>
      <c r="C9" s="4" t="s">
        <v>10</v>
      </c>
      <c r="D9" s="6">
        <v>40</v>
      </c>
      <c r="E9" s="7">
        <v>12</v>
      </c>
      <c r="F9" s="12">
        <f t="shared" si="0"/>
        <v>480</v>
      </c>
    </row>
    <row r="10" spans="1:6">
      <c r="A10" s="4">
        <v>5</v>
      </c>
      <c r="B10" s="5" t="s">
        <v>13</v>
      </c>
      <c r="C10" s="4" t="s">
        <v>10</v>
      </c>
      <c r="D10" s="6">
        <v>30</v>
      </c>
      <c r="E10" s="7">
        <v>6</v>
      </c>
      <c r="F10" s="12">
        <f t="shared" si="0"/>
        <v>180</v>
      </c>
    </row>
    <row r="11" spans="1:6">
      <c r="A11" s="4">
        <v>6</v>
      </c>
      <c r="B11" s="5" t="s">
        <v>23</v>
      </c>
      <c r="C11" s="4" t="s">
        <v>14</v>
      </c>
      <c r="D11" s="6">
        <v>1750</v>
      </c>
      <c r="E11" s="7">
        <v>6</v>
      </c>
      <c r="F11" s="12">
        <f t="shared" si="0"/>
        <v>10500</v>
      </c>
    </row>
    <row r="12" spans="1:6">
      <c r="A12" s="4">
        <v>7</v>
      </c>
      <c r="B12" s="5" t="s">
        <v>22</v>
      </c>
      <c r="C12" s="4" t="s">
        <v>10</v>
      </c>
      <c r="D12" s="6">
        <v>455</v>
      </c>
      <c r="E12" s="7">
        <v>30</v>
      </c>
      <c r="F12" s="12">
        <f t="shared" si="0"/>
        <v>13650</v>
      </c>
    </row>
    <row r="13" spans="1:6">
      <c r="A13" s="4">
        <v>9</v>
      </c>
      <c r="B13" s="5" t="s">
        <v>16</v>
      </c>
      <c r="C13" s="4" t="s">
        <v>8</v>
      </c>
      <c r="D13" s="6"/>
      <c r="E13" s="7"/>
      <c r="F13" s="12">
        <v>2500</v>
      </c>
    </row>
    <row r="14" spans="1:6">
      <c r="A14" s="4">
        <v>8</v>
      </c>
      <c r="B14" s="5" t="s">
        <v>15</v>
      </c>
      <c r="C14" s="4" t="s">
        <v>8</v>
      </c>
      <c r="D14" s="6"/>
      <c r="E14" s="7"/>
      <c r="F14" s="12">
        <v>5000</v>
      </c>
    </row>
    <row r="15" spans="1:6" ht="46.8">
      <c r="A15" s="4">
        <v>10</v>
      </c>
      <c r="B15" s="5" t="s">
        <v>33</v>
      </c>
      <c r="C15" s="4" t="s">
        <v>8</v>
      </c>
      <c r="D15" s="6"/>
      <c r="E15" s="7"/>
      <c r="F15" s="12">
        <v>4000</v>
      </c>
    </row>
    <row r="16" spans="1:6">
      <c r="A16" s="32" t="s">
        <v>17</v>
      </c>
      <c r="B16" s="32"/>
      <c r="C16" s="32"/>
      <c r="D16" s="32"/>
      <c r="E16" s="32"/>
      <c r="F16" s="13">
        <f>SUM(F6:F15)</f>
        <v>48406</v>
      </c>
    </row>
    <row r="17" spans="1:8" ht="12" customHeight="1">
      <c r="E17" s="8"/>
      <c r="F17" s="8"/>
    </row>
    <row r="18" spans="1:8" ht="12" customHeight="1">
      <c r="E18" s="8"/>
      <c r="F18" s="8"/>
    </row>
    <row r="19" spans="1:8" ht="14.4" customHeight="1">
      <c r="A19" s="34" t="s">
        <v>24</v>
      </c>
      <c r="B19" s="35"/>
      <c r="C19" s="34"/>
      <c r="D19" s="36"/>
      <c r="E19" s="36"/>
      <c r="F19" s="35"/>
      <c r="H19" s="8"/>
    </row>
    <row r="20" spans="1:8" ht="21.75" customHeight="1">
      <c r="A20" s="33" t="s">
        <v>19</v>
      </c>
      <c r="B20" s="33"/>
      <c r="C20" s="33" t="s">
        <v>20</v>
      </c>
      <c r="D20" s="33"/>
      <c r="E20" s="33" t="s">
        <v>5</v>
      </c>
      <c r="F20" s="33"/>
    </row>
    <row r="21" spans="1:8" ht="22.5" customHeight="1">
      <c r="A21" s="24" t="s">
        <v>21</v>
      </c>
      <c r="B21" s="24"/>
      <c r="C21" s="21">
        <v>180</v>
      </c>
      <c r="D21" s="21"/>
      <c r="E21" s="21">
        <f>455*180</f>
        <v>81900</v>
      </c>
      <c r="F21" s="21"/>
    </row>
    <row r="22" spans="1:8" ht="22.5" customHeight="1">
      <c r="B22" s="9"/>
      <c r="C22" s="10"/>
      <c r="D22" s="10"/>
      <c r="E22" s="10"/>
      <c r="F22" s="10"/>
    </row>
    <row r="23" spans="1:8">
      <c r="A23" s="25" t="s">
        <v>25</v>
      </c>
      <c r="B23" s="25"/>
    </row>
    <row r="24" spans="1:8">
      <c r="B24" s="22" t="s">
        <v>26</v>
      </c>
      <c r="C24" s="23"/>
      <c r="G24" s="18"/>
    </row>
    <row r="25" spans="1:8">
      <c r="B25" s="17" t="s">
        <v>30</v>
      </c>
      <c r="C25" s="11"/>
      <c r="D25" s="11"/>
      <c r="E25" s="11"/>
      <c r="F25" s="11"/>
    </row>
    <row r="26" spans="1:8">
      <c r="B26" s="17" t="s">
        <v>31</v>
      </c>
      <c r="E26" s="8"/>
      <c r="F26" s="8"/>
    </row>
    <row r="27" spans="1:8">
      <c r="E27" s="8"/>
      <c r="F27" s="8"/>
      <c r="G27" s="14"/>
    </row>
    <row r="28" spans="1:8" s="15" customFormat="1">
      <c r="A28" s="23" t="s">
        <v>32</v>
      </c>
      <c r="B28" s="23"/>
      <c r="C28" s="23"/>
      <c r="E28" s="8"/>
      <c r="F28" s="8"/>
      <c r="G28" s="14"/>
    </row>
    <row r="29" spans="1:8" s="15" customFormat="1">
      <c r="D29" s="19"/>
      <c r="E29" s="38" t="s">
        <v>34</v>
      </c>
      <c r="F29" s="38"/>
      <c r="G29" s="38"/>
    </row>
    <row r="30" spans="1:8" ht="25.8" customHeight="1">
      <c r="G30" s="15"/>
    </row>
    <row r="31" spans="1:8">
      <c r="D31" s="20" t="s">
        <v>27</v>
      </c>
      <c r="E31" s="20"/>
      <c r="F31" s="20"/>
      <c r="G31" s="15"/>
    </row>
    <row r="32" spans="1:8">
      <c r="D32" s="20" t="s">
        <v>28</v>
      </c>
      <c r="E32" s="20"/>
      <c r="F32" s="20"/>
    </row>
    <row r="33" spans="4:6" ht="15.6" hidden="1" customHeight="1">
      <c r="D33" s="16"/>
      <c r="E33" s="16"/>
      <c r="F33" s="16"/>
    </row>
    <row r="34" spans="4:6" ht="14.4" hidden="1" customHeight="1"/>
    <row r="35" spans="4:6" hidden="1"/>
    <row r="36" spans="4:6" hidden="1"/>
  </sheetData>
  <mergeCells count="18">
    <mergeCell ref="A1:F1"/>
    <mergeCell ref="A3:F3"/>
    <mergeCell ref="A16:E16"/>
    <mergeCell ref="C20:D20"/>
    <mergeCell ref="E20:F20"/>
    <mergeCell ref="A20:B20"/>
    <mergeCell ref="A19:B19"/>
    <mergeCell ref="C19:F19"/>
    <mergeCell ref="A2:F2"/>
    <mergeCell ref="D31:F31"/>
    <mergeCell ref="D32:F32"/>
    <mergeCell ref="E29:G29"/>
    <mergeCell ref="C21:D21"/>
    <mergeCell ref="E21:F21"/>
    <mergeCell ref="B24:C24"/>
    <mergeCell ref="A21:B21"/>
    <mergeCell ref="A23:B23"/>
    <mergeCell ref="A28:C28"/>
  </mergeCells>
  <printOptions horizontalCentered="1"/>
  <pageMargins left="0.70866141732283472" right="0.70866141732283472" top="0.53" bottom="0.5799999999999999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 (2)</vt:lpstr>
      <vt:lpstr>'Sheet1 (2)'!Print_Area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INFORMATION</cp:lastModifiedBy>
  <cp:lastPrinted>2025-03-29T06:31:08Z</cp:lastPrinted>
  <dcterms:created xsi:type="dcterms:W3CDTF">2022-05-07T06:12:28Z</dcterms:created>
  <dcterms:modified xsi:type="dcterms:W3CDTF">2025-03-29T06:47:09Z</dcterms:modified>
</cp:coreProperties>
</file>